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ИЛ Точка Роста"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J9" i="1"/>
  <c r="J11" i="1" s="1"/>
  <c r="J6" i="1"/>
  <c r="J5" i="1"/>
  <c r="J4" i="1"/>
  <c r="J7" i="1" l="1"/>
  <c r="J14" i="1" l="1"/>
</calcChain>
</file>

<file path=xl/sharedStrings.xml><?xml version="1.0" encoding="utf-8"?>
<sst xmlns="http://schemas.openxmlformats.org/spreadsheetml/2006/main" count="38" uniqueCount="31">
  <si>
    <t>№ п/п</t>
  </si>
  <si>
    <t>Наименование оборудования (Методические рекомендации Минпросвещения России)</t>
  </si>
  <si>
    <t>Краткие примерные технические характеристики НПО 2022*</t>
  </si>
  <si>
    <t>Наименование оборудования (РВПО)</t>
  </si>
  <si>
    <t>Краткие примерные технические характеристики (РВПО)</t>
  </si>
  <si>
    <t>Примерная модель (РВПО)</t>
  </si>
  <si>
    <t>Единица измерения</t>
  </si>
  <si>
    <t>Количество</t>
  </si>
  <si>
    <t>Цена, руб.</t>
  </si>
  <si>
    <t>Стоимость, руб.</t>
  </si>
  <si>
    <t>Ссылка на оборудование</t>
  </si>
  <si>
    <t>Наименование направления "Оборудование для школ, не являющихся малокомплектными"</t>
  </si>
  <si>
    <t>Наименование раздела: "Естественнонаучная направленность"</t>
  </si>
  <si>
    <t>Цифровая лаборатория по биологии (ученическая)</t>
  </si>
  <si>
    <t>шт.</t>
  </si>
  <si>
    <t>Цифровая лаборатория по химии (ученическая)</t>
  </si>
  <si>
    <t>Цифровая лаборатория по физике (ученическая)</t>
  </si>
  <si>
    <t>Итого стоимость по разделу:</t>
  </si>
  <si>
    <t>Наименование раздела: "Компьютерное оборудование"</t>
  </si>
  <si>
    <t>Ноутбук</t>
  </si>
  <si>
    <t>Форм-фактор: ноутбук; 
Размер диагонали: не менее 15.6 дюймов;
Разрешение экрана: Full HD, Quad HD или Ultra HD;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Беспроводная связь: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Производительность процессора (значение показателя «CPU Mark» по тесту «Laptop &amp; Portable CPU Perfomance» http://www.cpubenchmark.net/laptop.html): не менее 5000 единиц;
Наличие манипулятора мышь в комплекте: да;
Установленная операционная система с графическим пользовательским интерфейсом, сведения о котором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t>
  </si>
  <si>
    <t>Многофункциональное устройство
(принтер, сканер, копир)</t>
  </si>
  <si>
    <t>Тип устройства: Многофункциональное устройство (МФУ);
Цветность печать: черно-белая; 
Технология печати: электрографическая (лазерная, светодиодная);
Формат печати: не менее А4;
Тип сканирования: протяжный/планшетный; 
Возможность сканирования в форматах: не менее А4; 
Способ подключения: LAN, Wi-Fi, USB</t>
  </si>
  <si>
    <t>Наименование раздела: "Дополнительное оборудование"</t>
  </si>
  <si>
    <t>Итого стоимость по направлению:</t>
  </si>
  <si>
    <t>Наименование направления "Оборудование для малокомплектными школ"</t>
  </si>
  <si>
    <t>Итоговая стоимость по всем направлениям инфралиста:</t>
  </si>
  <si>
    <t>* В целях включения создаваемой региональным координатором инфраструктуры в единую технологическую среду национального проекта «Образование» для обеспечения возможности осуществления комплексной методической поддержки и методического сопровождения рекомендуется учитывать уже созданную в 2022 году в субъекте инфраструктуру</t>
  </si>
  <si>
    <r>
      <t xml:space="preserve">Обеспечивает выполнение лабораторных работ на уроках по </t>
    </r>
    <r>
      <rPr>
        <sz val="9"/>
        <color rgb="FFFF0000"/>
        <rFont val="Calibri"/>
        <family val="2"/>
        <charset val="204"/>
        <scheme val="minor"/>
      </rPr>
      <t>биологии</t>
    </r>
    <r>
      <rPr>
        <sz val="9"/>
        <color theme="1"/>
        <rFont val="Calibri"/>
        <family val="2"/>
        <charset val="204"/>
        <scheme val="minor"/>
      </rPr>
      <t xml:space="preserve"> в основной школе и проектно-исследовательской деятельности учащихся.
Комплектация: Беспроводной мультидатчик по биологии с 5-ю встроенными датчиками:
Датчик влажности с диапазоном измерения 0…100%
Датчик освещенности с диапазоном измерения не уже чем от 0 до 180000 лк
Датчик рН с диапазоном измерения не уже чем от 0 до 14 pH
Датчик температуры с диапазоном измерения не уже чем от -20 до +140С
Датчик температуры окружающей среды с диапазоном измерения не уже чем от -20 до +40С
Аксессуары: 
Зарядное устройство с кабелем miniUSB
USB Адаптер Bluetooth 4.1 Low Energy
Краткое руководство по эксплуатации цифровой лаборатории
Цифровая видеокамера с металлическим штативом, разрешение не менее 0,3 Мпикс
Программное обеспечение 
Методические рекомендации не менее 30 работ
Упаковка
Наличие русскоязычного сайта поддержки, наличие видеороликов</t>
    </r>
  </si>
  <si>
    <r>
      <t xml:space="preserve">Обеспечивает выполнение лабораторных работ </t>
    </r>
    <r>
      <rPr>
        <sz val="9"/>
        <color rgb="FFFF0000"/>
        <rFont val="Calibri"/>
        <family val="2"/>
        <charset val="204"/>
        <scheme val="minor"/>
      </rPr>
      <t>по химии</t>
    </r>
    <r>
      <rPr>
        <sz val="9"/>
        <color theme="1"/>
        <rFont val="Calibri"/>
        <family val="2"/>
        <charset val="204"/>
        <scheme val="minor"/>
      </rPr>
      <t xml:space="preserve"> на уроках в основной школе и проектно-исследовательской деятельности учащихся. 
Комплектация:
Беспроводной мультидатчик по химии с 3-мя встроенными датчиками:
Датчик рН с диапазоном измерения не уже чем от 0 до 14 pH
Датчик электропроводимости с диапазонами измерения не уже чем от 0 до 200 мкСм; от 0 до 2000 мкСм; от 0 до 20000 мкСм
Датчик температуры с диапазоном измерения не уже чем от -20 до +140С
Отдельные датчики:
Датчик оптической плотности 525 нм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Набор лабораторной оснастки 
Программное обеспечение 
Методические рекомендации не менее 40 работ
Наличие русскоязычного сайта поддержки
Наличие видеороликов.</t>
    </r>
  </si>
  <si>
    <r>
      <t xml:space="preserve">Обеспечивает выполнение экспериментов по темам курса </t>
    </r>
    <r>
      <rPr>
        <sz val="9"/>
        <color rgb="FFFF0000"/>
        <rFont val="Calibri"/>
        <family val="2"/>
        <charset val="204"/>
        <scheme val="minor"/>
      </rPr>
      <t>физики</t>
    </r>
    <r>
      <rPr>
        <sz val="9"/>
        <color theme="1"/>
        <rFont val="Calibri"/>
        <family val="2"/>
        <charset val="204"/>
        <scheme val="minor"/>
      </rPr>
      <t>.
Комплектация:
Беспроводной мультидатчик по физике с 6-ю встроенными датчиками:
Цифровой датчик температуры с диапазоном измерения не уже чем от -20 до 120С
Цифровой датчик абсолютного давления с диапазоном измерения не уже чем от 0 до 500 кПа
Датчик магнитного поля с диапазоном измерения не уже чем от -80 до 80 мТл
Датчик напряжения с диапазонами измерения не уже чем от -2 до +2В; от -5 до +5В; от -10 до +10В; от -15 до +15В  
Датчик тока не уже чем от -1 до +1А 
Датчик акселерометр с показателями не менее чем: ±2 g; ±4 g; ±8 g
Отдельные устройства:
USB осциллограф не менее 2 канала, +/-10 В
Аксессуары: 
Кабель USB соединительный
Зарядное устройство с кабелем miniUSB
USB Адаптер Bluetooth 4.1 Low Energy
Конструктор для проведения экспериментов 
Краткое руководство по эксплуатации цифровой лаборатории
Программное обеспечение 
Методические рекомендации (40 работ)
Наличие русскоязычного сайта поддержки
Наличие видеороликов.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</si>
</sst>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b/>
      <sz val="9"/>
      <name val="Calibri"/>
      <family val="2"/>
      <charset val="204"/>
    </font>
    <font>
      <sz val="9"/>
      <color theme="1"/>
      <name val="Calibri"/>
      <family val="2"/>
      <charset val="204"/>
      <scheme val="minor"/>
    </font>
    <font>
      <b/>
      <sz val="9"/>
      <color theme="1"/>
      <name val="Calibri"/>
      <family val="2"/>
      <charset val="204"/>
      <scheme val="minor"/>
    </font>
    <font>
      <sz val="9"/>
      <name val="Calibri"/>
      <family val="2"/>
      <charset val="204"/>
    </font>
    <font>
      <i/>
      <sz val="9"/>
      <name val="Calibri"/>
      <family val="2"/>
      <charset val="204"/>
    </font>
    <font>
      <b/>
      <i/>
      <sz val="9"/>
      <name val="Calibri"/>
      <family val="2"/>
      <charset val="204"/>
    </font>
    <font>
      <b/>
      <i/>
      <sz val="9"/>
      <color theme="1"/>
      <name val="Calibri"/>
      <family val="2"/>
      <charset val="204"/>
      <scheme val="minor"/>
    </font>
    <font>
      <sz val="9"/>
      <color rgb="FFFF0000"/>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43" fontId="1" fillId="0" borderId="1" xfId="0" applyNumberFormat="1" applyFont="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3" fontId="4" fillId="0" borderId="1" xfId="0" applyNumberFormat="1" applyFont="1" applyBorder="1" applyAlignment="1">
      <alignment vertical="center" wrapText="1"/>
    </xf>
    <xf numFmtId="43" fontId="4" fillId="0" borderId="1" xfId="0" applyNumberFormat="1" applyFont="1" applyBorder="1" applyAlignment="1">
      <alignment vertical="center" wrapText="1"/>
    </xf>
    <xf numFmtId="0" fontId="5" fillId="0" borderId="1" xfId="0" applyFont="1" applyBorder="1" applyAlignment="1">
      <alignment vertical="center" wrapText="1"/>
    </xf>
    <xf numFmtId="43" fontId="1" fillId="0" borderId="3" xfId="0" applyNumberFormat="1" applyFont="1" applyBorder="1" applyAlignment="1">
      <alignment vertical="center" wrapText="1"/>
    </xf>
    <xf numFmtId="0" fontId="5" fillId="0" borderId="4" xfId="0" applyFont="1" applyBorder="1" applyAlignment="1">
      <alignment vertical="center" wrapText="1"/>
    </xf>
    <xf numFmtId="0" fontId="3" fillId="0" borderId="0" xfId="0" applyFont="1" applyBorder="1" applyAlignment="1">
      <alignment horizontal="right" vertical="center" wrapText="1"/>
    </xf>
    <xf numFmtId="43" fontId="6" fillId="0" borderId="3" xfId="0" applyNumberFormat="1" applyFont="1" applyBorder="1" applyAlignment="1">
      <alignment vertical="center" wrapText="1"/>
    </xf>
    <xf numFmtId="0" fontId="5" fillId="0" borderId="0" xfId="0" applyFont="1" applyBorder="1" applyAlignment="1">
      <alignment vertical="center" wrapText="1"/>
    </xf>
    <xf numFmtId="43" fontId="1" fillId="0" borderId="1" xfId="0" applyNumberFormat="1" applyFont="1" applyBorder="1" applyAlignment="1">
      <alignment vertical="center" wrapText="1"/>
    </xf>
    <xf numFmtId="0" fontId="2" fillId="0" borderId="0" xfId="0" applyFont="1" applyAlignment="1">
      <alignment vertical="center" wrapText="1"/>
    </xf>
    <xf numFmtId="43" fontId="2" fillId="0" borderId="0" xfId="0" applyNumberFormat="1" applyFont="1" applyAlignment="1">
      <alignment vertical="center" wrapText="1"/>
    </xf>
    <xf numFmtId="3" fontId="4" fillId="0" borderId="1" xfId="0" applyNumberFormat="1" applyFont="1" applyBorder="1" applyAlignment="1">
      <alignment horizontal="center" vertical="center" wrapText="1"/>
    </xf>
    <xf numFmtId="0" fontId="7" fillId="2" borderId="0" xfId="0" applyFont="1" applyFill="1" applyAlignment="1">
      <alignment horizontal="left"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 fillId="0" borderId="0" xfId="0" applyFont="1" applyAlignment="1">
      <alignment horizontal="right" wrapText="1"/>
    </xf>
    <xf numFmtId="0" fontId="1" fillId="0" borderId="5" xfId="0" applyFont="1" applyBorder="1" applyAlignment="1">
      <alignment horizontal="right"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8" zoomScaleNormal="100" workbookViewId="0">
      <selection activeCell="I20" sqref="I20"/>
    </sheetView>
  </sheetViews>
  <sheetFormatPr defaultRowHeight="12" x14ac:dyDescent="0.2"/>
  <cols>
    <col min="1" max="1" width="9.140625" style="4"/>
    <col min="2" max="2" width="33.42578125" style="4" customWidth="1"/>
    <col min="3" max="3" width="86.140625" style="18" customWidth="1"/>
    <col min="4" max="4" width="10" style="18" customWidth="1"/>
    <col min="5" max="5" width="12.7109375" style="18" customWidth="1"/>
    <col min="6" max="6" width="11.7109375" style="18" customWidth="1"/>
    <col min="7" max="7" width="8.7109375" style="18" customWidth="1"/>
    <col min="8" max="8" width="8.85546875" style="18" customWidth="1"/>
    <col min="9" max="9" width="13.85546875" style="18" customWidth="1"/>
    <col min="10" max="10" width="28.42578125" style="19" customWidth="1"/>
    <col min="11" max="11" width="38.7109375" style="18" customWidth="1"/>
    <col min="12" max="16384" width="9.140625" style="4"/>
  </cols>
  <sheetData>
    <row r="1" spans="1:11" ht="60" x14ac:dyDescent="0.2">
      <c r="A1" s="1" t="s">
        <v>0</v>
      </c>
      <c r="B1" s="1" t="s">
        <v>1</v>
      </c>
      <c r="C1" s="1" t="s">
        <v>2</v>
      </c>
      <c r="D1" s="1" t="s">
        <v>3</v>
      </c>
      <c r="E1" s="1" t="s">
        <v>4</v>
      </c>
      <c r="F1" s="1" t="s">
        <v>5</v>
      </c>
      <c r="G1" s="1" t="s">
        <v>6</v>
      </c>
      <c r="H1" s="2" t="s">
        <v>7</v>
      </c>
      <c r="I1" s="2" t="s">
        <v>8</v>
      </c>
      <c r="J1" s="3" t="s">
        <v>9</v>
      </c>
      <c r="K1" s="1" t="s">
        <v>10</v>
      </c>
    </row>
    <row r="2" spans="1:11" ht="12" customHeight="1" x14ac:dyDescent="0.2">
      <c r="A2" s="29" t="s">
        <v>25</v>
      </c>
      <c r="B2" s="30"/>
      <c r="C2" s="30"/>
      <c r="D2" s="30"/>
      <c r="E2" s="30"/>
      <c r="F2" s="30"/>
      <c r="G2" s="30"/>
      <c r="H2" s="30"/>
      <c r="I2" s="30"/>
      <c r="J2" s="30"/>
      <c r="K2" s="31"/>
    </row>
    <row r="3" spans="1:11" ht="12" customHeight="1" x14ac:dyDescent="0.2">
      <c r="A3" s="24" t="s">
        <v>12</v>
      </c>
      <c r="B3" s="25"/>
      <c r="C3" s="25"/>
      <c r="D3" s="25"/>
      <c r="E3" s="25"/>
      <c r="F3" s="25"/>
      <c r="G3" s="25"/>
      <c r="H3" s="25"/>
      <c r="I3" s="25"/>
      <c r="J3" s="25"/>
      <c r="K3" s="26"/>
    </row>
    <row r="4" spans="1:11" ht="204" x14ac:dyDescent="0.2">
      <c r="A4" s="5">
        <v>1</v>
      </c>
      <c r="B4" s="6" t="s">
        <v>13</v>
      </c>
      <c r="C4" s="6" t="s">
        <v>28</v>
      </c>
      <c r="D4" s="7"/>
      <c r="E4" s="7"/>
      <c r="F4" s="7"/>
      <c r="G4" s="8" t="s">
        <v>14</v>
      </c>
      <c r="H4" s="20">
        <v>2</v>
      </c>
      <c r="I4" s="20">
        <v>96232</v>
      </c>
      <c r="J4" s="10">
        <f>I4*H4</f>
        <v>192464</v>
      </c>
      <c r="K4" s="11"/>
    </row>
    <row r="5" spans="1:11" ht="240" x14ac:dyDescent="0.2">
      <c r="A5" s="5">
        <v>2</v>
      </c>
      <c r="B5" s="6" t="s">
        <v>15</v>
      </c>
      <c r="C5" s="6" t="s">
        <v>29</v>
      </c>
      <c r="D5" s="7"/>
      <c r="E5" s="7"/>
      <c r="F5" s="7"/>
      <c r="G5" s="8" t="s">
        <v>14</v>
      </c>
      <c r="H5" s="20">
        <v>2</v>
      </c>
      <c r="I5" s="20">
        <v>77380.800000000003</v>
      </c>
      <c r="J5" s="10">
        <f>I5*H5</f>
        <v>154761.60000000001</v>
      </c>
      <c r="K5" s="11"/>
    </row>
    <row r="6" spans="1:11" ht="264" x14ac:dyDescent="0.2">
      <c r="A6" s="5">
        <v>3</v>
      </c>
      <c r="B6" s="6" t="s">
        <v>16</v>
      </c>
      <c r="C6" s="6" t="s">
        <v>30</v>
      </c>
      <c r="D6" s="7"/>
      <c r="E6" s="7"/>
      <c r="F6" s="7"/>
      <c r="G6" s="8" t="s">
        <v>14</v>
      </c>
      <c r="H6" s="20">
        <v>2</v>
      </c>
      <c r="I6" s="20">
        <v>95228.160000000003</v>
      </c>
      <c r="J6" s="10">
        <f>I6*H6</f>
        <v>190456.32000000001</v>
      </c>
      <c r="K6" s="11"/>
    </row>
    <row r="7" spans="1:11" x14ac:dyDescent="0.2">
      <c r="A7" s="22" t="s">
        <v>17</v>
      </c>
      <c r="B7" s="23"/>
      <c r="C7" s="23"/>
      <c r="D7" s="23"/>
      <c r="E7" s="23"/>
      <c r="F7" s="23"/>
      <c r="G7" s="23"/>
      <c r="H7" s="23"/>
      <c r="I7" s="23"/>
      <c r="J7" s="12">
        <f>SUM(J4:J6)</f>
        <v>537681.91999999993</v>
      </c>
      <c r="K7" s="13"/>
    </row>
    <row r="8" spans="1:11" x14ac:dyDescent="0.2">
      <c r="A8" s="24" t="s">
        <v>18</v>
      </c>
      <c r="B8" s="25"/>
      <c r="C8" s="25"/>
      <c r="D8" s="25"/>
      <c r="E8" s="25"/>
      <c r="F8" s="25"/>
      <c r="G8" s="25"/>
      <c r="H8" s="25"/>
      <c r="I8" s="25"/>
      <c r="J8" s="25"/>
      <c r="K8" s="26"/>
    </row>
    <row r="9" spans="1:11" ht="264" x14ac:dyDescent="0.2">
      <c r="A9" s="5">
        <v>1</v>
      </c>
      <c r="B9" s="6" t="s">
        <v>19</v>
      </c>
      <c r="C9" s="6" t="s">
        <v>20</v>
      </c>
      <c r="D9" s="7"/>
      <c r="E9" s="7"/>
      <c r="F9" s="7"/>
      <c r="G9" s="8" t="s">
        <v>14</v>
      </c>
      <c r="H9" s="20">
        <v>3</v>
      </c>
      <c r="I9" s="9">
        <v>85650.25</v>
      </c>
      <c r="J9" s="10">
        <f>I9*H9</f>
        <v>256950.75</v>
      </c>
      <c r="K9" s="11"/>
    </row>
    <row r="10" spans="1:11" ht="84" x14ac:dyDescent="0.2">
      <c r="A10" s="5">
        <v>2</v>
      </c>
      <c r="B10" s="6" t="s">
        <v>21</v>
      </c>
      <c r="C10" s="6" t="s">
        <v>22</v>
      </c>
      <c r="D10" s="7"/>
      <c r="E10" s="7"/>
      <c r="F10" s="7"/>
      <c r="G10" s="8" t="s">
        <v>14</v>
      </c>
      <c r="H10" s="20">
        <v>1</v>
      </c>
      <c r="I10" s="9">
        <v>58377.5</v>
      </c>
      <c r="J10" s="10">
        <f>I10*H10</f>
        <v>58377.5</v>
      </c>
      <c r="K10" s="11"/>
    </row>
    <row r="11" spans="1:11" x14ac:dyDescent="0.2">
      <c r="A11" s="22" t="s">
        <v>17</v>
      </c>
      <c r="B11" s="23"/>
      <c r="C11" s="23"/>
      <c r="D11" s="23"/>
      <c r="E11" s="23"/>
      <c r="F11" s="23"/>
      <c r="G11" s="23"/>
      <c r="H11" s="23"/>
      <c r="I11" s="23"/>
      <c r="J11" s="12">
        <f>SUM(J9:J10)</f>
        <v>315328.25</v>
      </c>
      <c r="K11" s="13"/>
    </row>
    <row r="12" spans="1:11" x14ac:dyDescent="0.2">
      <c r="A12" s="24" t="s">
        <v>23</v>
      </c>
      <c r="B12" s="25"/>
      <c r="C12" s="25"/>
      <c r="D12" s="25"/>
      <c r="E12" s="25"/>
      <c r="F12" s="25"/>
      <c r="G12" s="25"/>
      <c r="H12" s="25"/>
      <c r="I12" s="25"/>
      <c r="J12" s="25"/>
      <c r="K12" s="26"/>
    </row>
    <row r="13" spans="1:11" x14ac:dyDescent="0.2">
      <c r="A13" s="22" t="s">
        <v>17</v>
      </c>
      <c r="B13" s="23"/>
      <c r="C13" s="23"/>
      <c r="D13" s="23"/>
      <c r="E13" s="23"/>
      <c r="F13" s="23"/>
      <c r="G13" s="23"/>
      <c r="H13" s="23"/>
      <c r="I13" s="23"/>
      <c r="J13" s="12"/>
      <c r="K13" s="13"/>
    </row>
    <row r="14" spans="1:11" ht="12" customHeight="1" x14ac:dyDescent="0.2">
      <c r="A14" s="22" t="s">
        <v>24</v>
      </c>
      <c r="B14" s="23"/>
      <c r="C14" s="23"/>
      <c r="D14" s="23"/>
      <c r="E14" s="23"/>
      <c r="F14" s="23"/>
      <c r="G14" s="23"/>
      <c r="H14" s="23"/>
      <c r="I14" s="23"/>
      <c r="J14" s="12">
        <f>SUM(J7+J11)</f>
        <v>853010.16999999993</v>
      </c>
      <c r="K14" s="13"/>
    </row>
    <row r="15" spans="1:11" x14ac:dyDescent="0.2">
      <c r="A15" s="32" t="s">
        <v>11</v>
      </c>
      <c r="B15" s="33"/>
      <c r="C15" s="33"/>
      <c r="D15" s="33"/>
      <c r="E15" s="33"/>
      <c r="F15" s="33"/>
      <c r="G15" s="33"/>
      <c r="H15" s="33"/>
      <c r="I15" s="33"/>
      <c r="J15" s="33"/>
      <c r="K15" s="34"/>
    </row>
    <row r="16" spans="1:11" x14ac:dyDescent="0.2">
      <c r="A16" s="24" t="s">
        <v>12</v>
      </c>
      <c r="B16" s="25"/>
      <c r="C16" s="25"/>
      <c r="D16" s="25"/>
      <c r="E16" s="25"/>
      <c r="F16" s="25"/>
      <c r="G16" s="25"/>
      <c r="H16" s="25"/>
      <c r="I16" s="25"/>
      <c r="J16" s="25"/>
      <c r="K16" s="26"/>
    </row>
    <row r="17" spans="1:11" x14ac:dyDescent="0.2">
      <c r="A17" s="14"/>
      <c r="B17" s="14"/>
      <c r="C17" s="14"/>
      <c r="D17" s="14"/>
      <c r="E17" s="14"/>
      <c r="F17" s="14"/>
      <c r="G17" s="14"/>
      <c r="H17" s="14"/>
      <c r="I17" s="14"/>
      <c r="J17" s="15"/>
      <c r="K17" s="16"/>
    </row>
    <row r="18" spans="1:11" x14ac:dyDescent="0.2">
      <c r="A18" s="27" t="s">
        <v>26</v>
      </c>
      <c r="B18" s="27"/>
      <c r="C18" s="27"/>
      <c r="D18" s="27"/>
      <c r="E18" s="27"/>
      <c r="F18" s="27"/>
      <c r="G18" s="27"/>
      <c r="H18" s="27"/>
      <c r="I18" s="28"/>
      <c r="J18" s="17"/>
    </row>
    <row r="20" spans="1:11" ht="31.5" customHeight="1" x14ac:dyDescent="0.2">
      <c r="A20" s="21" t="s">
        <v>27</v>
      </c>
      <c r="B20" s="21"/>
      <c r="C20" s="21"/>
      <c r="D20" s="21"/>
      <c r="E20" s="21"/>
    </row>
  </sheetData>
  <mergeCells count="12">
    <mergeCell ref="A2:K2"/>
    <mergeCell ref="A3:K3"/>
    <mergeCell ref="A12:K12"/>
    <mergeCell ref="A7:I7"/>
    <mergeCell ref="A8:K8"/>
    <mergeCell ref="A11:I11"/>
    <mergeCell ref="A15:K15"/>
    <mergeCell ref="A16:K16"/>
    <mergeCell ref="A14:I14"/>
    <mergeCell ref="A13:I13"/>
    <mergeCell ref="A20:E20"/>
    <mergeCell ref="A18:I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ИЛ Точка Роста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vlada</dc:creator>
  <cp:lastModifiedBy>vlada-2021@outlook.com</cp:lastModifiedBy>
  <dcterms:created xsi:type="dcterms:W3CDTF">2022-11-28T06:25:22Z</dcterms:created>
  <dcterms:modified xsi:type="dcterms:W3CDTF">2023-11-17T09:38:35Z</dcterms:modified>
</cp:coreProperties>
</file>