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ИЛ Точка Роста"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 l="1"/>
  <c r="J9" i="1"/>
  <c r="J11" i="1" s="1"/>
  <c r="J6" i="1"/>
  <c r="J5" i="1"/>
  <c r="J4" i="1"/>
  <c r="J7" i="1" l="1"/>
  <c r="J14" i="1" l="1"/>
</calcChain>
</file>

<file path=xl/sharedStrings.xml><?xml version="1.0" encoding="utf-8"?>
<sst xmlns="http://schemas.openxmlformats.org/spreadsheetml/2006/main" count="38" uniqueCount="31">
  <si>
    <t>№ п/п</t>
  </si>
  <si>
    <t>Наименование оборудования (Методические рекомендации Минпросвещения России)</t>
  </si>
  <si>
    <t>Краткие примерные технические характеристики НПО 2022*</t>
  </si>
  <si>
    <t>Наименование оборудования (РВПО)</t>
  </si>
  <si>
    <t>Краткие примерные технические характеристики (РВПО)</t>
  </si>
  <si>
    <t>Примерная модель (РВПО)</t>
  </si>
  <si>
    <t>Единица измерения</t>
  </si>
  <si>
    <t>Количество</t>
  </si>
  <si>
    <t>Цена, руб.</t>
  </si>
  <si>
    <t>Стоимость, руб.</t>
  </si>
  <si>
    <t>Ссылка на оборудование</t>
  </si>
  <si>
    <t>Наименование направления "Оборудование для школ, не являющихся малокомплектными"</t>
  </si>
  <si>
    <t>Наименование раздела: "Естественнонаучная направленность"</t>
  </si>
  <si>
    <t>Цифровая лаборатория по биологии (ученическая)</t>
  </si>
  <si>
    <t>шт.</t>
  </si>
  <si>
    <t>Цифровая лаборатория по химии (ученическая)</t>
  </si>
  <si>
    <t>Цифровая лаборатория по физике (ученическая)</t>
  </si>
  <si>
    <t>Итого стоимость по разделу:</t>
  </si>
  <si>
    <t>Наименование раздела: "Компьютерное оборудование"</t>
  </si>
  <si>
    <t>Ноутбук</t>
  </si>
  <si>
    <t>Форм-фактор: ноутбук; 
Размер диагонали: не менее 15.6 дюймов;
Разрешение экрана: Full HD, Quad HD или Ultra HD;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Беспроводная связь: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Производительность процессора (значение показателя «CPU Mark» по тесту «Laptop &amp; Portable CPU Perfomance» http://www.cpubenchmark.net/laptop.html): не менее 5000 единиц;
Наличие манипулятора мышь в комплекте: да;
Установленная операционная система с графическим пользовательским интерфейсом, сведения о котором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t>
  </si>
  <si>
    <t>Многофункциональное устройство
(принтер, сканер, копир)</t>
  </si>
  <si>
    <t>Тип устройства: Многофункциональное устройство (МФУ);
Цветность печать: черно-белая; 
Технология печати: электрографическая (лазерная, светодиодная);
Формат печати: не менее А4;
Тип сканирования: протяжный/планшетный; 
Возможность сканирования в форматах: не менее А4; 
Способ подключения: LAN, Wi-Fi, USB</t>
  </si>
  <si>
    <t>Наименование раздела: "Дополнительное оборудование"</t>
  </si>
  <si>
    <t>Итого стоимость по направлению:</t>
  </si>
  <si>
    <t>Наименование направления "Оборудование для малокомплектными школ"</t>
  </si>
  <si>
    <t>Итоговая стоимость по всем направлениям инфралиста:</t>
  </si>
  <si>
    <t>* В целях включения создаваемой региональным координатором инфраструктуры в единую технологическую среду национального проекта «Образование» для обеспечения возможности осуществления комплексной методической поддержки и методического сопровождения рекомендуется учитывать уже созданную в 2022 году в субъекте инфраструктуру</t>
  </si>
  <si>
    <r>
      <t xml:space="preserve">Обеспечивает выполнение лабораторных работ на уроках по </t>
    </r>
    <r>
      <rPr>
        <sz val="9"/>
        <color rgb="FFFF0000"/>
        <rFont val="Calibri"/>
        <family val="2"/>
        <charset val="204"/>
        <scheme val="minor"/>
      </rPr>
      <t>биологии</t>
    </r>
    <r>
      <rPr>
        <sz val="9"/>
        <color theme="1"/>
        <rFont val="Calibri"/>
        <family val="2"/>
        <charset val="204"/>
        <scheme val="minor"/>
      </rPr>
      <t xml:space="preserve"> в основной школе и проектно-исследовательской деятельности учащихся.
Комплектация: Беспроводной мультидатчик по биологии с 5-ю встроенными датчиками:
Датчик влажности с диапазоном измерения 0…100%
Датчик освещенности с диапазоном измерения не уже чем от 0 до 180000 лк
Датчик рН с диапазоном измерения не уже чем от 0 до 14 pH
Датчик температуры с диапазоном измерения не уже чем от -20 до +140С
Датчик температуры окружающей среды с диапазоном измерения не уже чем от -20 до +40С
Аксессуары: 
Зарядное устройство с кабелем miniUSB
USB Адаптер Bluetooth 4.1 Low Energy
Краткое руководство по эксплуатации цифровой лаборатории
Цифровая видеокамера с металлическим штативом, разрешение не менее 0,3 Мпикс
Программное обеспечение 
Методические рекомендации не менее 30 работ
Упаковка
Наличие русскоязычного сайта поддержки, наличие видеороликов</t>
    </r>
  </si>
  <si>
    <r>
      <t xml:space="preserve">Обеспечивает выполнение лабораторных работ </t>
    </r>
    <r>
      <rPr>
        <sz val="9"/>
        <color rgb="FFFF0000"/>
        <rFont val="Calibri"/>
        <family val="2"/>
        <charset val="204"/>
        <scheme val="minor"/>
      </rPr>
      <t>по химии</t>
    </r>
    <r>
      <rPr>
        <sz val="9"/>
        <color theme="1"/>
        <rFont val="Calibri"/>
        <family val="2"/>
        <charset val="204"/>
        <scheme val="minor"/>
      </rPr>
      <t xml:space="preserve"> на уроках в основной школе и проектно-исследовательской деятельности учащихся. 
Комплектация:
Беспроводной мультидатчик по химии с 3-мя встроенными датчиками:
Датчик рН с диапазоном измерения не уже чем от 0 до 14 pH
Датчик электропроводимости с диапазонами измерения не уже чем от 0 до 200 мкСм; от 0 до 2000 мкСм; от 0 до 20000 мкСм
Датчик температуры с диапазоном измерения не уже чем от -20 до +140С
Отдельные датчики:
Датчик оптической плотности 525 нм
Аксессуары: 
Кабель USB соединительный
Зарядное устройство с кабелем miniUSB
USB Адаптер Bluetooth 4.1 Low Energy
Краткое руководство по эксплуатации цифровой лаборатории
Набор лабораторной оснастки 
Программное обеспечение 
Методические рекомендации не менее 40 работ
Наличие русскоязычного сайта поддержки
Наличие видеороликов.</t>
    </r>
  </si>
  <si>
    <r>
      <t xml:space="preserve">Обеспечивает выполнение экспериментов по темам курса </t>
    </r>
    <r>
      <rPr>
        <sz val="9"/>
        <color rgb="FFFF0000"/>
        <rFont val="Calibri"/>
        <family val="2"/>
        <charset val="204"/>
        <scheme val="minor"/>
      </rPr>
      <t>физики</t>
    </r>
    <r>
      <rPr>
        <sz val="9"/>
        <color theme="1"/>
        <rFont val="Calibri"/>
        <family val="2"/>
        <charset val="204"/>
        <scheme val="minor"/>
      </rPr>
      <t>.
Комплектация:
Беспроводной мультидатчик по физике с 6-ю встроенными датчиками:
Цифровой датчик температуры с диапазоном измерения не уже чем от -20 до 120С
Цифровой датчик абсолютного давления с диапазоном измерения не уже чем от 0 до 500 кПа
Датчик магнитного поля с диапазоном измерения не уже чем от -80 до 80 мТл
Датчик напряжения с диапазонами измерения не уже чем от -2 до +2В; от -5 до +5В; от -10 до +10В; от -15 до +15В  
Датчик тока не уже чем от -1 до +1А 
Датчик акселерометр с показателями не менее чем: ±2 g; ±4 g; ±8 g
Отдельные устройства:
USB осциллограф не менее 2 канала, +/-10 В
Аксессуары: 
Кабель USB соединительный
Зарядное устройство с кабелем miniUSB
USB Адаптер Bluetooth 4.1 Low Energy
Конструктор для проведения экспериментов 
Краткое руководство по эксплуатации цифровой лаборатории
Программное обеспечение 
Методические рекомендации (40 работ)
Наличие русскоязычного сайта поддержки
Наличие видеороликов.</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</si>
</sst>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theme="1"/>
      <name val="Calibri"/>
      <family val="2"/>
      <scheme val="minor"/>
    </font>
    <font>
      <b/>
      <sz val="9"/>
      <name val="Calibri"/>
      <family val="2"/>
      <charset val="204"/>
    </font>
    <font>
      <sz val="9"/>
      <color theme="1"/>
      <name val="Calibri"/>
      <family val="2"/>
      <charset val="204"/>
      <scheme val="minor"/>
    </font>
    <font>
      <b/>
      <sz val="9"/>
      <color theme="1"/>
      <name val="Calibri"/>
      <family val="2"/>
      <charset val="204"/>
      <scheme val="minor"/>
    </font>
    <font>
      <sz val="9"/>
      <name val="Calibri"/>
      <family val="2"/>
      <charset val="204"/>
    </font>
    <font>
      <i/>
      <sz val="9"/>
      <name val="Calibri"/>
      <family val="2"/>
      <charset val="204"/>
    </font>
    <font>
      <b/>
      <i/>
      <sz val="9"/>
      <name val="Calibri"/>
      <family val="2"/>
      <charset val="204"/>
    </font>
    <font>
      <b/>
      <i/>
      <sz val="9"/>
      <color theme="1"/>
      <name val="Calibri"/>
      <family val="2"/>
      <charset val="204"/>
      <scheme val="minor"/>
    </font>
    <font>
      <sz val="9"/>
      <color rgb="FFFF0000"/>
      <name val="Calibri"/>
      <family val="2"/>
      <charset val="204"/>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43" fontId="1" fillId="0" borderId="1" xfId="0" applyNumberFormat="1" applyFont="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3" fontId="4" fillId="0" borderId="1" xfId="0" applyNumberFormat="1" applyFont="1" applyBorder="1" applyAlignment="1">
      <alignment vertical="center" wrapText="1"/>
    </xf>
    <xf numFmtId="43" fontId="4" fillId="0" borderId="1" xfId="0" applyNumberFormat="1" applyFont="1" applyBorder="1" applyAlignment="1">
      <alignment vertical="center" wrapText="1"/>
    </xf>
    <xf numFmtId="0" fontId="5" fillId="0" borderId="1" xfId="0" applyFont="1" applyBorder="1" applyAlignment="1">
      <alignment vertical="center" wrapText="1"/>
    </xf>
    <xf numFmtId="43" fontId="1" fillId="0" borderId="3" xfId="0" applyNumberFormat="1" applyFont="1" applyBorder="1" applyAlignment="1">
      <alignment vertical="center" wrapText="1"/>
    </xf>
    <xf numFmtId="0" fontId="5" fillId="0" borderId="4" xfId="0" applyFont="1" applyBorder="1" applyAlignment="1">
      <alignment vertical="center" wrapText="1"/>
    </xf>
    <xf numFmtId="0" fontId="3" fillId="0" borderId="0" xfId="0" applyFont="1" applyBorder="1" applyAlignment="1">
      <alignment horizontal="right" vertical="center" wrapText="1"/>
    </xf>
    <xf numFmtId="43" fontId="6" fillId="0" borderId="3" xfId="0" applyNumberFormat="1" applyFont="1" applyBorder="1" applyAlignment="1">
      <alignment vertical="center" wrapText="1"/>
    </xf>
    <xf numFmtId="0" fontId="5" fillId="0" borderId="0" xfId="0" applyFont="1" applyBorder="1" applyAlignment="1">
      <alignment vertical="center" wrapText="1"/>
    </xf>
    <xf numFmtId="43" fontId="1" fillId="0" borderId="1" xfId="0" applyNumberFormat="1" applyFont="1" applyBorder="1" applyAlignment="1">
      <alignment vertical="center" wrapText="1"/>
    </xf>
    <xf numFmtId="0" fontId="2" fillId="0" borderId="0" xfId="0" applyFont="1" applyAlignment="1">
      <alignment vertical="center" wrapText="1"/>
    </xf>
    <xf numFmtId="43" fontId="2" fillId="0" borderId="0" xfId="0" applyNumberFormat="1" applyFont="1" applyAlignment="1">
      <alignment vertical="center" wrapText="1"/>
    </xf>
    <xf numFmtId="3" fontId="4" fillId="0" borderId="1" xfId="0" applyNumberFormat="1" applyFont="1" applyBorder="1" applyAlignment="1">
      <alignment horizontal="center" vertical="center" wrapText="1"/>
    </xf>
    <xf numFmtId="0" fontId="7" fillId="2" borderId="0" xfId="0" applyFont="1" applyFill="1" applyAlignment="1">
      <alignment horizontal="left"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 fillId="0" borderId="0" xfId="0" applyFont="1" applyAlignment="1">
      <alignment horizontal="right" wrapText="1"/>
    </xf>
    <xf numFmtId="0" fontId="1" fillId="0" borderId="5" xfId="0" applyFont="1" applyBorder="1" applyAlignment="1">
      <alignment horizontal="right"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8" zoomScaleNormal="100" workbookViewId="0">
      <selection activeCell="I20" sqref="I20"/>
    </sheetView>
  </sheetViews>
  <sheetFormatPr defaultRowHeight="12" x14ac:dyDescent="0.2"/>
  <cols>
    <col min="1" max="1" width="9.140625" style="4"/>
    <col min="2" max="2" width="33.42578125" style="4" customWidth="1"/>
    <col min="3" max="3" width="86.140625" style="18" customWidth="1"/>
    <col min="4" max="4" width="10" style="18" customWidth="1"/>
    <col min="5" max="5" width="12.7109375" style="18" customWidth="1"/>
    <col min="6" max="6" width="11.7109375" style="18" customWidth="1"/>
    <col min="7" max="7" width="8.7109375" style="18" customWidth="1"/>
    <col min="8" max="8" width="8.85546875" style="18" customWidth="1"/>
    <col min="9" max="9" width="13.85546875" style="18" customWidth="1"/>
    <col min="10" max="10" width="28.42578125" style="19" customWidth="1"/>
    <col min="11" max="11" width="38.7109375" style="18" customWidth="1"/>
    <col min="12" max="16384" width="9.140625" style="4"/>
  </cols>
  <sheetData>
    <row r="1" spans="1:11" ht="60" x14ac:dyDescent="0.2">
      <c r="A1" s="1" t="s">
        <v>0</v>
      </c>
      <c r="B1" s="1" t="s">
        <v>1</v>
      </c>
      <c r="C1" s="1" t="s">
        <v>2</v>
      </c>
      <c r="D1" s="1" t="s">
        <v>3</v>
      </c>
      <c r="E1" s="1" t="s">
        <v>4</v>
      </c>
      <c r="F1" s="1" t="s">
        <v>5</v>
      </c>
      <c r="G1" s="1" t="s">
        <v>6</v>
      </c>
      <c r="H1" s="2" t="s">
        <v>7</v>
      </c>
      <c r="I1" s="2" t="s">
        <v>8</v>
      </c>
      <c r="J1" s="3" t="s">
        <v>9</v>
      </c>
      <c r="K1" s="1" t="s">
        <v>10</v>
      </c>
    </row>
    <row r="2" spans="1:11" ht="12" customHeight="1" x14ac:dyDescent="0.2">
      <c r="A2" s="29" t="s">
        <v>25</v>
      </c>
      <c r="B2" s="30"/>
      <c r="C2" s="30"/>
      <c r="D2" s="30"/>
      <c r="E2" s="30"/>
      <c r="F2" s="30"/>
      <c r="G2" s="30"/>
      <c r="H2" s="30"/>
      <c r="I2" s="30"/>
      <c r="J2" s="30"/>
      <c r="K2" s="31"/>
    </row>
    <row r="3" spans="1:11" ht="12" customHeight="1" x14ac:dyDescent="0.2">
      <c r="A3" s="24" t="s">
        <v>12</v>
      </c>
      <c r="B3" s="25"/>
      <c r="C3" s="25"/>
      <c r="D3" s="25"/>
      <c r="E3" s="25"/>
      <c r="F3" s="25"/>
      <c r="G3" s="25"/>
      <c r="H3" s="25"/>
      <c r="I3" s="25"/>
      <c r="J3" s="25"/>
      <c r="K3" s="26"/>
    </row>
    <row r="4" spans="1:11" ht="204" x14ac:dyDescent="0.2">
      <c r="A4" s="5">
        <v>1</v>
      </c>
      <c r="B4" s="6" t="s">
        <v>13</v>
      </c>
      <c r="C4" s="6" t="s">
        <v>28</v>
      </c>
      <c r="D4" s="7"/>
      <c r="E4" s="7"/>
      <c r="F4" s="7"/>
      <c r="G4" s="8" t="s">
        <v>14</v>
      </c>
      <c r="H4" s="20">
        <v>2</v>
      </c>
      <c r="I4" s="20">
        <v>96232</v>
      </c>
      <c r="J4" s="10">
        <f>I4*H4</f>
        <v>192464</v>
      </c>
      <c r="K4" s="11"/>
    </row>
    <row r="5" spans="1:11" ht="240" x14ac:dyDescent="0.2">
      <c r="A5" s="5">
        <v>2</v>
      </c>
      <c r="B5" s="6" t="s">
        <v>15</v>
      </c>
      <c r="C5" s="6" t="s">
        <v>29</v>
      </c>
      <c r="D5" s="7"/>
      <c r="E5" s="7"/>
      <c r="F5" s="7"/>
      <c r="G5" s="8" t="s">
        <v>14</v>
      </c>
      <c r="H5" s="20">
        <v>2</v>
      </c>
      <c r="I5" s="20">
        <v>77380.800000000003</v>
      </c>
      <c r="J5" s="10">
        <f>I5*H5</f>
        <v>154761.60000000001</v>
      </c>
      <c r="K5" s="11"/>
    </row>
    <row r="6" spans="1:11" ht="264" x14ac:dyDescent="0.2">
      <c r="A6" s="5">
        <v>3</v>
      </c>
      <c r="B6" s="6" t="s">
        <v>16</v>
      </c>
      <c r="C6" s="6" t="s">
        <v>30</v>
      </c>
      <c r="D6" s="7"/>
      <c r="E6" s="7"/>
      <c r="F6" s="7"/>
      <c r="G6" s="8" t="s">
        <v>14</v>
      </c>
      <c r="H6" s="20">
        <v>2</v>
      </c>
      <c r="I6" s="20">
        <v>95228.160000000003</v>
      </c>
      <c r="J6" s="10">
        <f>I6*H6</f>
        <v>190456.32000000001</v>
      </c>
      <c r="K6" s="11"/>
    </row>
    <row r="7" spans="1:11" x14ac:dyDescent="0.2">
      <c r="A7" s="22" t="s">
        <v>17</v>
      </c>
      <c r="B7" s="23"/>
      <c r="C7" s="23"/>
      <c r="D7" s="23"/>
      <c r="E7" s="23"/>
      <c r="F7" s="23"/>
      <c r="G7" s="23"/>
      <c r="H7" s="23"/>
      <c r="I7" s="23"/>
      <c r="J7" s="12">
        <f>SUM(J4:J6)</f>
        <v>537681.91999999993</v>
      </c>
      <c r="K7" s="13"/>
    </row>
    <row r="8" spans="1:11" x14ac:dyDescent="0.2">
      <c r="A8" s="24" t="s">
        <v>18</v>
      </c>
      <c r="B8" s="25"/>
      <c r="C8" s="25"/>
      <c r="D8" s="25"/>
      <c r="E8" s="25"/>
      <c r="F8" s="25"/>
      <c r="G8" s="25"/>
      <c r="H8" s="25"/>
      <c r="I8" s="25"/>
      <c r="J8" s="25"/>
      <c r="K8" s="26"/>
    </row>
    <row r="9" spans="1:11" ht="264" x14ac:dyDescent="0.2">
      <c r="A9" s="5">
        <v>1</v>
      </c>
      <c r="B9" s="6" t="s">
        <v>19</v>
      </c>
      <c r="C9" s="6" t="s">
        <v>20</v>
      </c>
      <c r="D9" s="7"/>
      <c r="E9" s="7"/>
      <c r="F9" s="7"/>
      <c r="G9" s="8" t="s">
        <v>14</v>
      </c>
      <c r="H9" s="20">
        <v>3</v>
      </c>
      <c r="I9" s="9">
        <v>85650.25</v>
      </c>
      <c r="J9" s="10">
        <f>I9*H9</f>
        <v>256950.75</v>
      </c>
      <c r="K9" s="11"/>
    </row>
    <row r="10" spans="1:11" ht="84" x14ac:dyDescent="0.2">
      <c r="A10" s="5">
        <v>2</v>
      </c>
      <c r="B10" s="6" t="s">
        <v>21</v>
      </c>
      <c r="C10" s="6" t="s">
        <v>22</v>
      </c>
      <c r="D10" s="7"/>
      <c r="E10" s="7"/>
      <c r="F10" s="7"/>
      <c r="G10" s="8" t="s">
        <v>14</v>
      </c>
      <c r="H10" s="20">
        <v>1</v>
      </c>
      <c r="I10" s="9">
        <v>58377.5</v>
      </c>
      <c r="J10" s="10">
        <f>I10*H10</f>
        <v>58377.5</v>
      </c>
      <c r="K10" s="11"/>
    </row>
    <row r="11" spans="1:11" x14ac:dyDescent="0.2">
      <c r="A11" s="22" t="s">
        <v>17</v>
      </c>
      <c r="B11" s="23"/>
      <c r="C11" s="23"/>
      <c r="D11" s="23"/>
      <c r="E11" s="23"/>
      <c r="F11" s="23"/>
      <c r="G11" s="23"/>
      <c r="H11" s="23"/>
      <c r="I11" s="23"/>
      <c r="J11" s="12">
        <f>SUM(J9:J10)</f>
        <v>315328.25</v>
      </c>
      <c r="K11" s="13"/>
    </row>
    <row r="12" spans="1:11" x14ac:dyDescent="0.2">
      <c r="A12" s="24" t="s">
        <v>23</v>
      </c>
      <c r="B12" s="25"/>
      <c r="C12" s="25"/>
      <c r="D12" s="25"/>
      <c r="E12" s="25"/>
      <c r="F12" s="25"/>
      <c r="G12" s="25"/>
      <c r="H12" s="25"/>
      <c r="I12" s="25"/>
      <c r="J12" s="25"/>
      <c r="K12" s="26"/>
    </row>
    <row r="13" spans="1:11" x14ac:dyDescent="0.2">
      <c r="A13" s="22" t="s">
        <v>17</v>
      </c>
      <c r="B13" s="23"/>
      <c r="C13" s="23"/>
      <c r="D13" s="23"/>
      <c r="E13" s="23"/>
      <c r="F13" s="23"/>
      <c r="G13" s="23"/>
      <c r="H13" s="23"/>
      <c r="I13" s="23"/>
      <c r="J13" s="12"/>
      <c r="K13" s="13"/>
    </row>
    <row r="14" spans="1:11" ht="12" customHeight="1" x14ac:dyDescent="0.2">
      <c r="A14" s="22" t="s">
        <v>24</v>
      </c>
      <c r="B14" s="23"/>
      <c r="C14" s="23"/>
      <c r="D14" s="23"/>
      <c r="E14" s="23"/>
      <c r="F14" s="23"/>
      <c r="G14" s="23"/>
      <c r="H14" s="23"/>
      <c r="I14" s="23"/>
      <c r="J14" s="12">
        <f>SUM(J7+J11)</f>
        <v>853010.16999999993</v>
      </c>
      <c r="K14" s="13"/>
    </row>
    <row r="15" spans="1:11" x14ac:dyDescent="0.2">
      <c r="A15" s="32" t="s">
        <v>11</v>
      </c>
      <c r="B15" s="33"/>
      <c r="C15" s="33"/>
      <c r="D15" s="33"/>
      <c r="E15" s="33"/>
      <c r="F15" s="33"/>
      <c r="G15" s="33"/>
      <c r="H15" s="33"/>
      <c r="I15" s="33"/>
      <c r="J15" s="33"/>
      <c r="K15" s="34"/>
    </row>
    <row r="16" spans="1:11" x14ac:dyDescent="0.2">
      <c r="A16" s="24" t="s">
        <v>12</v>
      </c>
      <c r="B16" s="25"/>
      <c r="C16" s="25"/>
      <c r="D16" s="25"/>
      <c r="E16" s="25"/>
      <c r="F16" s="25"/>
      <c r="G16" s="25"/>
      <c r="H16" s="25"/>
      <c r="I16" s="25"/>
      <c r="J16" s="25"/>
      <c r="K16" s="26"/>
    </row>
    <row r="17" spans="1:11" x14ac:dyDescent="0.2">
      <c r="A17" s="14"/>
      <c r="B17" s="14"/>
      <c r="C17" s="14"/>
      <c r="D17" s="14"/>
      <c r="E17" s="14"/>
      <c r="F17" s="14"/>
      <c r="G17" s="14"/>
      <c r="H17" s="14"/>
      <c r="I17" s="14"/>
      <c r="J17" s="15"/>
      <c r="K17" s="16"/>
    </row>
    <row r="18" spans="1:11" x14ac:dyDescent="0.2">
      <c r="A18" s="27" t="s">
        <v>26</v>
      </c>
      <c r="B18" s="27"/>
      <c r="C18" s="27"/>
      <c r="D18" s="27"/>
      <c r="E18" s="27"/>
      <c r="F18" s="27"/>
      <c r="G18" s="27"/>
      <c r="H18" s="27"/>
      <c r="I18" s="28"/>
      <c r="J18" s="17"/>
    </row>
    <row r="20" spans="1:11" ht="31.5" customHeight="1" x14ac:dyDescent="0.2">
      <c r="A20" s="21" t="s">
        <v>27</v>
      </c>
      <c r="B20" s="21"/>
      <c r="C20" s="21"/>
      <c r="D20" s="21"/>
      <c r="E20" s="21"/>
    </row>
  </sheetData>
  <mergeCells count="12">
    <mergeCell ref="A2:K2"/>
    <mergeCell ref="A3:K3"/>
    <mergeCell ref="A12:K12"/>
    <mergeCell ref="A7:I7"/>
    <mergeCell ref="A8:K8"/>
    <mergeCell ref="A11:I11"/>
    <mergeCell ref="A15:K15"/>
    <mergeCell ref="A16:K16"/>
    <mergeCell ref="A14:I14"/>
    <mergeCell ref="A13:I13"/>
    <mergeCell ref="A20:E20"/>
    <mergeCell ref="A18:I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ИЛ Точка Роста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vlada</dc:creator>
  <cp:lastModifiedBy>vlada-2021@outlook.com</cp:lastModifiedBy>
  <dcterms:created xsi:type="dcterms:W3CDTF">2022-11-28T06:25:22Z</dcterms:created>
  <dcterms:modified xsi:type="dcterms:W3CDTF">2023-11-17T09:38:35Z</dcterms:modified>
</cp:coreProperties>
</file>